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ey\Documents\FFTC on C Drive May25_23\KTTD\KTTD R4 - 2024\Forms\"/>
    </mc:Choice>
  </mc:AlternateContent>
  <xr:revisionPtr revIDLastSave="0" documentId="13_ncr:1_{01C95341-CFA1-4CE2-AD39-76FBBEB99E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ear One" sheetId="5" r:id="rId1"/>
    <sheet name="Year Two" sheetId="7" r:id="rId2"/>
    <sheet name=" All Years Summary" sheetId="1" r:id="rId3"/>
    <sheet name="Mileage rates" sheetId="10" r:id="rId4"/>
    <sheet name="Treatments" sheetId="9" state="hidden" r:id="rId5"/>
  </sheets>
  <definedNames>
    <definedName name="_xlnm.Print_Area" localSheetId="2">' All Years Summary'!$A$1:$I$34</definedName>
    <definedName name="_xlnm.Print_Area" localSheetId="0">'Year One'!$A$1:$I$21</definedName>
    <definedName name="_xlnm.Print_Area" localSheetId="1">'Year Two'!$A$1:$I$21</definedName>
    <definedName name="Treatments">Treatments!$A$3:$A$24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5" l="1"/>
  <c r="G21" i="5" s="1"/>
  <c r="F19" i="5"/>
  <c r="F21" i="5" s="1"/>
  <c r="E19" i="5"/>
  <c r="E21" i="5" s="1"/>
  <c r="D19" i="5"/>
  <c r="D21" i="5" s="1"/>
  <c r="C19" i="5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G19" i="7"/>
  <c r="G21" i="7" s="1"/>
  <c r="F19" i="7"/>
  <c r="F21" i="7" s="1"/>
  <c r="E19" i="7"/>
  <c r="E21" i="7" s="1"/>
  <c r="D19" i="7"/>
  <c r="D21" i="7" s="1"/>
  <c r="C19" i="7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A10" i="1"/>
  <c r="B10" i="1"/>
  <c r="C10" i="1"/>
  <c r="H19" i="5" l="1"/>
  <c r="H21" i="5" s="1"/>
  <c r="H19" i="7"/>
  <c r="H21" i="7" s="1"/>
  <c r="I9" i="5"/>
  <c r="I19" i="5" s="1"/>
  <c r="C20" i="5"/>
  <c r="I20" i="5" s="1"/>
  <c r="I9" i="7"/>
  <c r="I19" i="7" s="1"/>
  <c r="C20" i="7"/>
  <c r="I20" i="7" s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G21" i="1"/>
  <c r="F21" i="1"/>
  <c r="E21" i="1"/>
  <c r="D21" i="1"/>
  <c r="C21" i="1"/>
  <c r="B21" i="1"/>
  <c r="A21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H28" i="1" l="1"/>
  <c r="H18" i="1"/>
  <c r="I18" i="1" s="1"/>
  <c r="H29" i="1"/>
  <c r="I29" i="1" s="1"/>
  <c r="H26" i="1"/>
  <c r="I26" i="1" s="1"/>
  <c r="I21" i="5"/>
  <c r="C21" i="5"/>
  <c r="I21" i="7"/>
  <c r="C21" i="7"/>
  <c r="H24" i="1"/>
  <c r="H22" i="1"/>
  <c r="I22" i="1" s="1"/>
  <c r="H25" i="1"/>
  <c r="H30" i="1"/>
  <c r="I30" i="1" s="1"/>
  <c r="H10" i="1"/>
  <c r="I10" i="1" s="1"/>
  <c r="D32" i="1"/>
  <c r="D34" i="1" s="1"/>
  <c r="H14" i="1"/>
  <c r="I14" i="1" s="1"/>
  <c r="H23" i="1"/>
  <c r="I23" i="1" s="1"/>
  <c r="H27" i="1"/>
  <c r="I27" i="1" s="1"/>
  <c r="H11" i="1"/>
  <c r="I11" i="1" s="1"/>
  <c r="H15" i="1"/>
  <c r="I15" i="1" s="1"/>
  <c r="H19" i="1"/>
  <c r="I19" i="1" s="1"/>
  <c r="C32" i="1"/>
  <c r="C33" i="1" s="1"/>
  <c r="I33" i="1" s="1"/>
  <c r="G32" i="1"/>
  <c r="G34" i="1" s="1"/>
  <c r="F32" i="1"/>
  <c r="F34" i="1" s="1"/>
  <c r="H13" i="1"/>
  <c r="H16" i="1"/>
  <c r="I16" i="1" s="1"/>
  <c r="H17" i="1"/>
  <c r="I17" i="1" s="1"/>
  <c r="H21" i="1"/>
  <c r="I21" i="1" s="1"/>
  <c r="H12" i="1"/>
  <c r="I12" i="1" s="1"/>
  <c r="E32" i="1"/>
  <c r="E34" i="1" s="1"/>
  <c r="I13" i="1"/>
  <c r="I24" i="1"/>
  <c r="I25" i="1"/>
  <c r="I28" i="1"/>
  <c r="C34" i="1" l="1"/>
  <c r="I32" i="1"/>
  <c r="I34" i="1" s="1"/>
  <c r="H32" i="1"/>
  <c r="H34" i="1" s="1"/>
</calcChain>
</file>

<file path=xl/sharedStrings.xml><?xml version="1.0" encoding="utf-8"?>
<sst xmlns="http://schemas.openxmlformats.org/spreadsheetml/2006/main" count="104" uniqueCount="65">
  <si>
    <t>Section 6:  Budget</t>
  </si>
  <si>
    <t>Spacing</t>
  </si>
  <si>
    <t>Applicant Contributions</t>
  </si>
  <si>
    <t>Total request from Forestry Futures Trust</t>
  </si>
  <si>
    <t>TOTAL $</t>
  </si>
  <si>
    <t>SUBTOTAL</t>
  </si>
  <si>
    <t>HST</t>
  </si>
  <si>
    <t xml:space="preserve">PROJECT BUDGET - ALL YEARS </t>
  </si>
  <si>
    <t>PROJECT BUDGET - YEAR TWO</t>
  </si>
  <si>
    <t>PROJECT BUDGET - YEAR ONE</t>
  </si>
  <si>
    <t>Surveys</t>
  </si>
  <si>
    <t>Dropdown Menus</t>
  </si>
  <si>
    <t>Treatment</t>
  </si>
  <si>
    <t>Cone collection</t>
  </si>
  <si>
    <t>Improvement cuts</t>
  </si>
  <si>
    <t>Prescribed burn</t>
  </si>
  <si>
    <t>Seeding</t>
  </si>
  <si>
    <t>Mechanical site preparation</t>
  </si>
  <si>
    <t>Chemical site preparation (ground)</t>
  </si>
  <si>
    <t>Chemical site preparation (aerial)</t>
  </si>
  <si>
    <t>Stand improvement</t>
  </si>
  <si>
    <t>Stock production</t>
  </si>
  <si>
    <t>Supervision</t>
  </si>
  <si>
    <t>Chemical tending (aerial)</t>
  </si>
  <si>
    <t>Chemical tending (ground)</t>
  </si>
  <si>
    <t>Tending (manual)</t>
  </si>
  <si>
    <t>Thinning</t>
  </si>
  <si>
    <t>Tree marking</t>
  </si>
  <si>
    <t>Tree planting</t>
  </si>
  <si>
    <t>Other</t>
  </si>
  <si>
    <t>Prescriptions</t>
  </si>
  <si>
    <t>Monitoring &amp; Assessment</t>
  </si>
  <si>
    <t>Pest control (details)</t>
  </si>
  <si>
    <t>TOTAL PROJECT COST</t>
  </si>
  <si>
    <t>KTTD Request</t>
  </si>
  <si>
    <t>Funding Year</t>
  </si>
  <si>
    <t>Applicant &amp; Partner Contributions</t>
  </si>
  <si>
    <t>[applicant]</t>
  </si>
  <si>
    <t>[partner 1]</t>
  </si>
  <si>
    <t>[partner 2]</t>
  </si>
  <si>
    <t>[partner 3]</t>
  </si>
  <si>
    <t>List Applicant &amp; Partners (add columns as necessary)</t>
  </si>
  <si>
    <t>Total request from KTTD</t>
  </si>
  <si>
    <t>Description</t>
  </si>
  <si>
    <t>Sum of all Applicant &amp; Partner Contributions</t>
  </si>
  <si>
    <t>TOTAL Non-KTTD Contributions</t>
  </si>
  <si>
    <t>[KTTD Request Total $] + [Applicant Contributions]</t>
  </si>
  <si>
    <t>Description of Funding Type including units if applicable (e.g. per diem)</t>
  </si>
  <si>
    <t>Project Timeframe</t>
  </si>
  <si>
    <t>Section 6:  Proposed Budget</t>
  </si>
  <si>
    <t xml:space="preserve">Total Kilometres Driven </t>
  </si>
  <si>
    <t>Southern Ontario</t>
  </si>
  <si>
    <t>Northern Ontario</t>
  </si>
  <si>
    <t>per Fiscal Year</t>
  </si>
  <si>
    <t>($ per km)</t>
  </si>
  <si>
    <t>0 - 4000 km</t>
  </si>
  <si>
    <t>4001 - 10,700 km</t>
  </si>
  <si>
    <t>10,701 - 24,000 km</t>
  </si>
  <si>
    <t>More than 24,000 km</t>
  </si>
  <si>
    <t>January 2017 Personal Vehicle Mileage Rate</t>
  </si>
  <si>
    <t>Fiscal Year:  
April 1 to March 31 
(e.g. 2021/22)</t>
  </si>
  <si>
    <t>Fiscal Year:  
April 1 to March 31 
(e.g. 2022/23)</t>
  </si>
  <si>
    <t>Fiscal Year
(e.g. 2021/22)</t>
  </si>
  <si>
    <t xml:space="preserve">KTTD Project Name: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</si>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</sst>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[Red]\-&quot;$&quot;#,##0.00"/>
    <numFmt numFmtId="165" formatCode="_(&quot;$&quot;* #,##0_);_(&quot;$&quot;* \(#,##0\);_(&quot;$&quot;* &quot;-&quot;??_);_(@_)"/>
    <numFmt numFmtId="166" formatCode="0;\-0;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8EE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ck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double">
        <color indexed="64"/>
      </left>
      <right style="slantDashDot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slantDashDot">
        <color indexed="64"/>
      </right>
      <top/>
      <bottom style="thin">
        <color indexed="64"/>
      </bottom>
      <diagonal/>
    </border>
    <border>
      <left style="double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slantDashDot">
        <color indexed="64"/>
      </right>
      <top style="thick">
        <color indexed="64"/>
      </top>
      <bottom/>
      <diagonal/>
    </border>
    <border>
      <left style="double">
        <color indexed="64"/>
      </left>
      <right style="slantDashDot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/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slantDash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slantDashDot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double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3" fillId="0" borderId="24" xfId="0" applyFont="1" applyBorder="1"/>
    <xf numFmtId="0" fontId="3" fillId="0" borderId="25" xfId="0" applyFont="1" applyBorder="1"/>
    <xf numFmtId="49" fontId="3" fillId="0" borderId="2" xfId="0" applyNumberFormat="1" applyFont="1" applyBorder="1"/>
    <xf numFmtId="49" fontId="3" fillId="0" borderId="1" xfId="0" applyNumberFormat="1" applyFont="1" applyBorder="1"/>
    <xf numFmtId="166" fontId="3" fillId="4" borderId="9" xfId="1" applyNumberFormat="1" applyFont="1" applyFill="1" applyBorder="1"/>
    <xf numFmtId="166" fontId="6" fillId="4" borderId="1" xfId="1" applyNumberFormat="1" applyFont="1" applyFill="1" applyBorder="1"/>
    <xf numFmtId="166" fontId="3" fillId="4" borderId="9" xfId="0" applyNumberFormat="1" applyFont="1" applyFill="1" applyBorder="1"/>
    <xf numFmtId="166" fontId="6" fillId="4" borderId="1" xfId="0" applyNumberFormat="1" applyFont="1" applyFill="1" applyBorder="1"/>
    <xf numFmtId="44" fontId="3" fillId="3" borderId="36" xfId="1" applyFont="1" applyFill="1" applyBorder="1" applyAlignment="1">
      <alignment horizontal="center" vertical="top" wrapText="1"/>
    </xf>
    <xf numFmtId="165" fontId="2" fillId="4" borderId="38" xfId="1" applyNumberFormat="1" applyFont="1" applyFill="1" applyBorder="1"/>
    <xf numFmtId="165" fontId="0" fillId="0" borderId="36" xfId="1" applyNumberFormat="1" applyFont="1" applyBorder="1"/>
    <xf numFmtId="165" fontId="0" fillId="0" borderId="37" xfId="1" applyNumberFormat="1" applyFont="1" applyBorder="1"/>
    <xf numFmtId="165" fontId="2" fillId="4" borderId="39" xfId="1" applyNumberFormat="1" applyFont="1" applyFill="1" applyBorder="1"/>
    <xf numFmtId="0" fontId="0" fillId="0" borderId="41" xfId="0" applyBorder="1" applyAlignment="1">
      <alignment horizontal="center" wrapText="1"/>
    </xf>
    <xf numFmtId="44" fontId="3" fillId="3" borderId="42" xfId="1" applyFont="1" applyFill="1" applyBorder="1" applyAlignment="1">
      <alignment horizontal="center" vertical="top" wrapText="1"/>
    </xf>
    <xf numFmtId="165" fontId="0" fillId="4" borderId="42" xfId="1" applyNumberFormat="1" applyFont="1" applyFill="1" applyBorder="1"/>
    <xf numFmtId="165" fontId="0" fillId="4" borderId="43" xfId="1" applyNumberFormat="1" applyFont="1" applyFill="1" applyBorder="1"/>
    <xf numFmtId="165" fontId="2" fillId="4" borderId="44" xfId="1" applyNumberFormat="1" applyFont="1" applyFill="1" applyBorder="1"/>
    <xf numFmtId="165" fontId="2" fillId="2" borderId="45" xfId="1" applyNumberFormat="1" applyFont="1" applyFill="1" applyBorder="1"/>
    <xf numFmtId="165" fontId="8" fillId="0" borderId="32" xfId="1" applyNumberFormat="1" applyFont="1" applyBorder="1"/>
    <xf numFmtId="165" fontId="8" fillId="0" borderId="3" xfId="1" applyNumberFormat="1" applyFont="1" applyBorder="1"/>
    <xf numFmtId="165" fontId="8" fillId="0" borderId="27" xfId="1" applyNumberFormat="1" applyFont="1" applyBorder="1"/>
    <xf numFmtId="165" fontId="8" fillId="0" borderId="33" xfId="1" applyNumberFormat="1" applyFont="1" applyBorder="1"/>
    <xf numFmtId="165" fontId="8" fillId="0" borderId="11" xfId="1" applyNumberFormat="1" applyFont="1" applyBorder="1"/>
    <xf numFmtId="165" fontId="8" fillId="0" borderId="28" xfId="1" applyNumberFormat="1" applyFont="1" applyBorder="1"/>
    <xf numFmtId="165" fontId="4" fillId="0" borderId="28" xfId="1" applyNumberFormat="1" applyFont="1" applyBorder="1" applyAlignment="1">
      <alignment wrapText="1"/>
    </xf>
    <xf numFmtId="165" fontId="8" fillId="4" borderId="34" xfId="1" applyNumberFormat="1" applyFont="1" applyFill="1" applyBorder="1"/>
    <xf numFmtId="165" fontId="8" fillId="4" borderId="18" xfId="1" applyNumberFormat="1" applyFont="1" applyFill="1" applyBorder="1"/>
    <xf numFmtId="165" fontId="8" fillId="4" borderId="29" xfId="1" applyNumberFormat="1" applyFont="1" applyFill="1" applyBorder="1"/>
    <xf numFmtId="165" fontId="8" fillId="2" borderId="35" xfId="1" applyNumberFormat="1" applyFont="1" applyFill="1" applyBorder="1"/>
    <xf numFmtId="165" fontId="8" fillId="2" borderId="17" xfId="1" applyNumberFormat="1" applyFont="1" applyFill="1" applyBorder="1"/>
    <xf numFmtId="165" fontId="8" fillId="2" borderId="30" xfId="1" applyNumberFormat="1" applyFont="1" applyFill="1" applyBorder="1"/>
    <xf numFmtId="165" fontId="6" fillId="4" borderId="48" xfId="1" applyNumberFormat="1" applyFont="1" applyFill="1" applyBorder="1"/>
    <xf numFmtId="165" fontId="2" fillId="2" borderId="49" xfId="1" applyNumberFormat="1" applyFont="1" applyFill="1" applyBorder="1"/>
    <xf numFmtId="165" fontId="9" fillId="4" borderId="33" xfId="1" applyNumberFormat="1" applyFont="1" applyFill="1" applyBorder="1"/>
    <xf numFmtId="165" fontId="9" fillId="4" borderId="11" xfId="1" applyNumberFormat="1" applyFont="1" applyFill="1" applyBorder="1"/>
    <xf numFmtId="165" fontId="9" fillId="4" borderId="28" xfId="1" applyNumberFormat="1" applyFont="1" applyFill="1" applyBorder="1"/>
    <xf numFmtId="165" fontId="9" fillId="4" borderId="28" xfId="1" applyNumberFormat="1" applyFont="1" applyFill="1" applyBorder="1" applyAlignment="1">
      <alignment wrapText="1"/>
    </xf>
    <xf numFmtId="44" fontId="3" fillId="3" borderId="51" xfId="1" applyFont="1" applyFill="1" applyBorder="1" applyAlignment="1">
      <alignment horizontal="center" vertical="top" wrapText="1"/>
    </xf>
    <xf numFmtId="165" fontId="6" fillId="4" borderId="52" xfId="1" applyNumberFormat="1" applyFont="1" applyFill="1" applyBorder="1"/>
    <xf numFmtId="165" fontId="2" fillId="4" borderId="53" xfId="1" applyNumberFormat="1" applyFont="1" applyFill="1" applyBorder="1"/>
    <xf numFmtId="0" fontId="0" fillId="0" borderId="5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65" fontId="2" fillId="4" borderId="55" xfId="1" applyNumberFormat="1" applyFont="1" applyFill="1" applyBorder="1"/>
    <xf numFmtId="165" fontId="8" fillId="4" borderId="56" xfId="1" applyNumberFormat="1" applyFont="1" applyFill="1" applyBorder="1"/>
    <xf numFmtId="165" fontId="8" fillId="4" borderId="57" xfId="1" applyNumberFormat="1" applyFont="1" applyFill="1" applyBorder="1"/>
    <xf numFmtId="165" fontId="8" fillId="4" borderId="58" xfId="1" applyNumberFormat="1" applyFont="1" applyFill="1" applyBorder="1"/>
    <xf numFmtId="165" fontId="2" fillId="4" borderId="59" xfId="1" applyNumberFormat="1" applyFont="1" applyFill="1" applyBorder="1"/>
    <xf numFmtId="165" fontId="2" fillId="4" borderId="60" xfId="1" applyNumberFormat="1" applyFont="1" applyFill="1" applyBorder="1"/>
    <xf numFmtId="165" fontId="2" fillId="2" borderId="61" xfId="1" applyNumberFormat="1" applyFont="1" applyFill="1" applyBorder="1"/>
    <xf numFmtId="165" fontId="2" fillId="4" borderId="50" xfId="1" applyNumberFormat="1" applyFont="1" applyFill="1" applyBorder="1"/>
    <xf numFmtId="165" fontId="8" fillId="4" borderId="31" xfId="1" applyNumberFormat="1" applyFont="1" applyFill="1" applyBorder="1"/>
    <xf numFmtId="165" fontId="8" fillId="4" borderId="16" xfId="1" applyNumberFormat="1" applyFont="1" applyFill="1" applyBorder="1"/>
    <xf numFmtId="165" fontId="8" fillId="4" borderId="26" xfId="1" applyNumberFormat="1" applyFont="1" applyFill="1" applyBorder="1"/>
    <xf numFmtId="165" fontId="2" fillId="4" borderId="46" xfId="1" applyNumberFormat="1" applyFont="1" applyFill="1" applyBorder="1"/>
    <xf numFmtId="165" fontId="2" fillId="4" borderId="62" xfId="1" applyNumberFormat="1" applyFont="1" applyFill="1" applyBorder="1"/>
    <xf numFmtId="165" fontId="6" fillId="4" borderId="63" xfId="1" applyNumberFormat="1" applyFont="1" applyFill="1" applyBorder="1"/>
    <xf numFmtId="165" fontId="9" fillId="4" borderId="64" xfId="1" applyNumberFormat="1" applyFont="1" applyFill="1" applyBorder="1"/>
    <xf numFmtId="165" fontId="9" fillId="4" borderId="65" xfId="1" applyNumberFormat="1" applyFont="1" applyFill="1" applyBorder="1"/>
    <xf numFmtId="165" fontId="9" fillId="4" borderId="66" xfId="1" applyNumberFormat="1" applyFont="1" applyFill="1" applyBorder="1"/>
    <xf numFmtId="165" fontId="6" fillId="4" borderId="67" xfId="1" applyNumberFormat="1" applyFont="1" applyFill="1" applyBorder="1"/>
    <xf numFmtId="165" fontId="6" fillId="4" borderId="68" xfId="1" applyNumberFormat="1" applyFont="1" applyFill="1" applyBorder="1"/>
    <xf numFmtId="165" fontId="6" fillId="4" borderId="69" xfId="1" applyNumberFormat="1" applyFont="1" applyFill="1" applyBorder="1"/>
    <xf numFmtId="165" fontId="6" fillId="4" borderId="70" xfId="1" applyNumberFormat="1" applyFont="1" applyFill="1" applyBorder="1"/>
    <xf numFmtId="165" fontId="9" fillId="4" borderId="19" xfId="1" applyNumberFormat="1" applyFont="1" applyFill="1" applyBorder="1"/>
    <xf numFmtId="165" fontId="9" fillId="4" borderId="12" xfId="1" applyNumberFormat="1" applyFont="1" applyFill="1" applyBorder="1"/>
    <xf numFmtId="165" fontId="9" fillId="4" borderId="71" xfId="1" applyNumberFormat="1" applyFont="1" applyFill="1" applyBorder="1"/>
    <xf numFmtId="165" fontId="6" fillId="4" borderId="47" xfId="1" applyNumberFormat="1" applyFont="1" applyFill="1" applyBorder="1"/>
    <xf numFmtId="165" fontId="6" fillId="4" borderId="72" xfId="1" applyNumberFormat="1" applyFont="1" applyFill="1" applyBorder="1"/>
    <xf numFmtId="44" fontId="3" fillId="3" borderId="73" xfId="1" applyFont="1" applyFill="1" applyBorder="1" applyAlignment="1">
      <alignment horizontal="center" vertical="top" wrapText="1"/>
    </xf>
    <xf numFmtId="0" fontId="0" fillId="0" borderId="78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4" xfId="0" applyBorder="1"/>
    <xf numFmtId="165" fontId="0" fillId="4" borderId="73" xfId="1" applyNumberFormat="1" applyFont="1" applyFill="1" applyBorder="1"/>
    <xf numFmtId="0" fontId="0" fillId="0" borderId="9" xfId="0" applyBorder="1"/>
    <xf numFmtId="165" fontId="0" fillId="4" borderId="69" xfId="1" applyNumberFormat="1" applyFont="1" applyFill="1" applyBorder="1"/>
    <xf numFmtId="165" fontId="2" fillId="4" borderId="82" xfId="1" applyNumberFormat="1" applyFont="1" applyFill="1" applyBorder="1"/>
    <xf numFmtId="165" fontId="2" fillId="4" borderId="40" xfId="1" applyNumberFormat="1" applyFont="1" applyFill="1" applyBorder="1"/>
    <xf numFmtId="165" fontId="2" fillId="4" borderId="85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0" fillId="0" borderId="54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8" xfId="0" applyNumberFormat="1" applyBorder="1" applyAlignment="1">
      <alignment horizontal="center"/>
    </xf>
    <xf numFmtId="164" fontId="0" fillId="0" borderId="8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90" xfId="0" applyNumberForma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4" xfId="0" applyFont="1" applyBorder="1" applyAlignment="1">
      <alignment horizontal="right"/>
    </xf>
    <xf numFmtId="0" fontId="2" fillId="0" borderId="84" xfId="0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44" fontId="3" fillId="3" borderId="32" xfId="1" applyFont="1" applyFill="1" applyBorder="1" applyAlignment="1">
      <alignment horizontal="center" vertical="top" wrapText="1"/>
    </xf>
    <xf numFmtId="44" fontId="3" fillId="3" borderId="3" xfId="1" applyFont="1" applyFill="1" applyBorder="1" applyAlignment="1">
      <alignment horizontal="center" vertical="top" wrapText="1"/>
    </xf>
    <xf numFmtId="44" fontId="3" fillId="3" borderId="27" xfId="1" applyFont="1" applyFill="1" applyBorder="1" applyAlignment="1">
      <alignment horizontal="center" vertical="top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2" fillId="0" borderId="81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83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91" xfId="0" applyFont="1" applyBorder="1" applyAlignment="1">
      <alignment horizontal="right" wrapText="1"/>
    </xf>
    <xf numFmtId="0" fontId="2" fillId="0" borderId="92" xfId="0" applyFont="1" applyBorder="1" applyAlignment="1">
      <alignment horizontal="right" wrapText="1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4" xfId="0" applyFont="1" applyFill="1" applyBorder="1" applyAlignment="1">
      <alignment horizontal="left"/>
    </xf>
    <xf numFmtId="0" fontId="0" fillId="0" borderId="15" xfId="0" applyBorder="1" applyAlignment="1">
      <alignment horizontal="right"/>
    </xf>
    <xf numFmtId="165" fontId="2" fillId="2" borderId="22" xfId="1" applyNumberFormat="1" applyFont="1" applyFill="1" applyBorder="1" applyAlignment="1">
      <alignment horizontal="left"/>
    </xf>
    <xf numFmtId="165" fontId="2" fillId="2" borderId="23" xfId="1" applyNumberFormat="1" applyFont="1" applyFill="1" applyBorder="1" applyAlignment="1">
      <alignment horizontal="left"/>
    </xf>
    <xf numFmtId="165" fontId="2" fillId="2" borderId="6" xfId="1" applyNumberFormat="1" applyFont="1" applyFill="1" applyBorder="1" applyAlignment="1">
      <alignment horizontal="left"/>
    </xf>
    <xf numFmtId="165" fontId="2" fillId="2" borderId="74" xfId="1" applyNumberFormat="1" applyFont="1" applyFill="1" applyBorder="1" applyAlignment="1">
      <alignment horizontal="left"/>
    </xf>
    <xf numFmtId="0" fontId="0" fillId="0" borderId="5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4F8E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sqref="A1:B1"/>
    </sheetView>
  </sheetViews>
  <sheetFormatPr defaultColWidth="9.140625" defaultRowHeight="15" x14ac:dyDescent="0.25"/>
  <cols>
    <col min="1" max="1" width="14.140625" customWidth="1"/>
    <col min="2" max="2" width="22.42578125" customWidth="1"/>
    <col min="3" max="3" width="13.5703125" customWidth="1"/>
    <col min="4" max="4" width="12" bestFit="1" customWidth="1"/>
    <col min="5" max="7" width="9.42578125" customWidth="1"/>
    <col min="8" max="8" width="14.140625" customWidth="1"/>
    <col min="9" max="9" width="19.42578125" customWidth="1"/>
  </cols>
  <sheetData>
    <row r="1" spans="1:9" x14ac:dyDescent="0.25">
      <c r="A1" s="109" t="s">
        <v>63</v>
      </c>
      <c r="B1" s="109"/>
    </row>
    <row r="3" spans="1:9" x14ac:dyDescent="0.25">
      <c r="A3" s="6" t="s">
        <v>49</v>
      </c>
    </row>
    <row r="4" spans="1:9" ht="6.75" customHeight="1" x14ac:dyDescent="0.25">
      <c r="A4" s="6"/>
    </row>
    <row r="5" spans="1:9" ht="15.75" thickBot="1" x14ac:dyDescent="0.3">
      <c r="A5" s="6" t="s">
        <v>9</v>
      </c>
    </row>
    <row r="6" spans="1:9" ht="15" customHeight="1" x14ac:dyDescent="0.25">
      <c r="A6" s="120" t="s">
        <v>35</v>
      </c>
      <c r="B6" s="112" t="s">
        <v>43</v>
      </c>
      <c r="C6" s="82" t="s">
        <v>34</v>
      </c>
      <c r="D6" s="114" t="s">
        <v>36</v>
      </c>
      <c r="E6" s="114"/>
      <c r="F6" s="114"/>
      <c r="G6" s="114"/>
      <c r="H6" s="114"/>
      <c r="I6" s="115" t="s">
        <v>33</v>
      </c>
    </row>
    <row r="7" spans="1:9" ht="45.75" thickBot="1" x14ac:dyDescent="0.3">
      <c r="A7" s="121"/>
      <c r="B7" s="113"/>
      <c r="C7" s="49" t="s">
        <v>4</v>
      </c>
      <c r="D7" s="50" t="s">
        <v>37</v>
      </c>
      <c r="E7" s="51" t="s">
        <v>38</v>
      </c>
      <c r="F7" s="52" t="s">
        <v>39</v>
      </c>
      <c r="G7" s="53" t="s">
        <v>40</v>
      </c>
      <c r="H7" s="20" t="s">
        <v>45</v>
      </c>
      <c r="I7" s="116"/>
    </row>
    <row r="8" spans="1:9" s="1" customFormat="1" ht="42.75" customHeight="1" thickBot="1" x14ac:dyDescent="0.3">
      <c r="A8" s="2" t="s">
        <v>60</v>
      </c>
      <c r="B8" s="3" t="s">
        <v>47</v>
      </c>
      <c r="C8" s="15" t="s">
        <v>42</v>
      </c>
      <c r="D8" s="117" t="s">
        <v>41</v>
      </c>
      <c r="E8" s="118"/>
      <c r="F8" s="118"/>
      <c r="G8" s="119"/>
      <c r="H8" s="21" t="s">
        <v>44</v>
      </c>
      <c r="I8" s="80" t="s">
        <v>46</v>
      </c>
    </row>
    <row r="9" spans="1:9" x14ac:dyDescent="0.25">
      <c r="A9" s="83"/>
      <c r="B9" s="9"/>
      <c r="C9" s="17"/>
      <c r="D9" s="26"/>
      <c r="E9" s="27"/>
      <c r="F9" s="27"/>
      <c r="G9" s="28"/>
      <c r="H9" s="22">
        <f>SUM(D9:G9)</f>
        <v>0</v>
      </c>
      <c r="I9" s="84">
        <f>C9+H9</f>
        <v>0</v>
      </c>
    </row>
    <row r="10" spans="1:9" x14ac:dyDescent="0.25">
      <c r="A10" s="85"/>
      <c r="B10" s="10"/>
      <c r="C10" s="18"/>
      <c r="D10" s="29"/>
      <c r="E10" s="30"/>
      <c r="F10" s="30"/>
      <c r="G10" s="31"/>
      <c r="H10" s="23">
        <f t="shared" ref="H10:H18" si="0">SUM(D10:G10)</f>
        <v>0</v>
      </c>
      <c r="I10" s="86">
        <f t="shared" ref="I10:I18" si="1">C10+H10</f>
        <v>0</v>
      </c>
    </row>
    <row r="11" spans="1:9" x14ac:dyDescent="0.25">
      <c r="A11" s="85"/>
      <c r="B11" s="10"/>
      <c r="C11" s="18"/>
      <c r="D11" s="29"/>
      <c r="E11" s="30"/>
      <c r="F11" s="30"/>
      <c r="G11" s="31"/>
      <c r="H11" s="23">
        <f t="shared" si="0"/>
        <v>0</v>
      </c>
      <c r="I11" s="86">
        <f t="shared" si="1"/>
        <v>0</v>
      </c>
    </row>
    <row r="12" spans="1:9" x14ac:dyDescent="0.25">
      <c r="A12" s="85"/>
      <c r="B12" s="10"/>
      <c r="C12" s="18"/>
      <c r="D12" s="29"/>
      <c r="E12" s="30"/>
      <c r="F12" s="30"/>
      <c r="G12" s="31"/>
      <c r="H12" s="23">
        <f t="shared" si="0"/>
        <v>0</v>
      </c>
      <c r="I12" s="86">
        <f t="shared" si="1"/>
        <v>0</v>
      </c>
    </row>
    <row r="13" spans="1:9" x14ac:dyDescent="0.25">
      <c r="A13" s="85"/>
      <c r="B13" s="10"/>
      <c r="C13" s="18"/>
      <c r="D13" s="29"/>
      <c r="E13" s="30"/>
      <c r="F13" s="30"/>
      <c r="G13" s="32"/>
      <c r="H13" s="23">
        <f t="shared" si="0"/>
        <v>0</v>
      </c>
      <c r="I13" s="86">
        <f t="shared" si="1"/>
        <v>0</v>
      </c>
    </row>
    <row r="14" spans="1:9" x14ac:dyDescent="0.25">
      <c r="A14" s="85"/>
      <c r="B14" s="10"/>
      <c r="C14" s="18"/>
      <c r="D14" s="29"/>
      <c r="E14" s="30"/>
      <c r="F14" s="30"/>
      <c r="G14" s="31"/>
      <c r="H14" s="23">
        <f t="shared" si="0"/>
        <v>0</v>
      </c>
      <c r="I14" s="86">
        <f t="shared" si="1"/>
        <v>0</v>
      </c>
    </row>
    <row r="15" spans="1:9" x14ac:dyDescent="0.25">
      <c r="A15" s="85"/>
      <c r="B15" s="10"/>
      <c r="C15" s="18"/>
      <c r="D15" s="29"/>
      <c r="E15" s="30"/>
      <c r="F15" s="30"/>
      <c r="G15" s="31"/>
      <c r="H15" s="23">
        <f t="shared" si="0"/>
        <v>0</v>
      </c>
      <c r="I15" s="86">
        <f t="shared" si="1"/>
        <v>0</v>
      </c>
    </row>
    <row r="16" spans="1:9" x14ac:dyDescent="0.25">
      <c r="A16" s="85"/>
      <c r="B16" s="10"/>
      <c r="C16" s="18"/>
      <c r="D16" s="29"/>
      <c r="E16" s="30"/>
      <c r="F16" s="30"/>
      <c r="G16" s="31"/>
      <c r="H16" s="23">
        <f t="shared" si="0"/>
        <v>0</v>
      </c>
      <c r="I16" s="86">
        <f t="shared" si="1"/>
        <v>0</v>
      </c>
    </row>
    <row r="17" spans="1:9" x14ac:dyDescent="0.25">
      <c r="A17" s="85"/>
      <c r="B17" s="10"/>
      <c r="C17" s="18"/>
      <c r="D17" s="29"/>
      <c r="E17" s="30"/>
      <c r="F17" s="30"/>
      <c r="G17" s="31"/>
      <c r="H17" s="23">
        <f t="shared" si="0"/>
        <v>0</v>
      </c>
      <c r="I17" s="86">
        <f t="shared" si="1"/>
        <v>0</v>
      </c>
    </row>
    <row r="18" spans="1:9" ht="15.75" thickBot="1" x14ac:dyDescent="0.3">
      <c r="A18" s="85"/>
      <c r="B18" s="10"/>
      <c r="C18" s="18"/>
      <c r="D18" s="29"/>
      <c r="E18" s="30"/>
      <c r="F18" s="30"/>
      <c r="G18" s="31"/>
      <c r="H18" s="23">
        <f t="shared" si="0"/>
        <v>0</v>
      </c>
      <c r="I18" s="86">
        <f t="shared" si="1"/>
        <v>0</v>
      </c>
    </row>
    <row r="19" spans="1:9" ht="15.75" thickTop="1" x14ac:dyDescent="0.25">
      <c r="A19" s="122" t="s">
        <v>5</v>
      </c>
      <c r="B19" s="123"/>
      <c r="C19" s="16">
        <f t="shared" ref="C19:I19" si="2">SUM(C9:C18)</f>
        <v>0</v>
      </c>
      <c r="D19" s="33">
        <f t="shared" si="2"/>
        <v>0</v>
      </c>
      <c r="E19" s="34">
        <f t="shared" si="2"/>
        <v>0</v>
      </c>
      <c r="F19" s="34">
        <f t="shared" si="2"/>
        <v>0</v>
      </c>
      <c r="G19" s="35">
        <f t="shared" si="2"/>
        <v>0</v>
      </c>
      <c r="H19" s="24">
        <f t="shared" si="2"/>
        <v>0</v>
      </c>
      <c r="I19" s="87">
        <f t="shared" si="2"/>
        <v>0</v>
      </c>
    </row>
    <row r="20" spans="1:9" ht="15.75" thickBot="1" x14ac:dyDescent="0.3">
      <c r="A20" s="124" t="s">
        <v>6</v>
      </c>
      <c r="B20" s="125"/>
      <c r="C20" s="19">
        <f>C19*0.13</f>
        <v>0</v>
      </c>
      <c r="D20" s="36"/>
      <c r="E20" s="37"/>
      <c r="F20" s="37"/>
      <c r="G20" s="38"/>
      <c r="H20" s="25"/>
      <c r="I20" s="60">
        <f>C20</f>
        <v>0</v>
      </c>
    </row>
    <row r="21" spans="1:9" ht="16.5" thickTop="1" thickBot="1" x14ac:dyDescent="0.3">
      <c r="A21" s="110" t="s">
        <v>64</v>
      </c>
      <c r="B21" s="111"/>
      <c r="C21" s="88">
        <f>C19+C20</f>
        <v>0</v>
      </c>
      <c r="D21" s="62">
        <f t="shared" ref="D21:I21" si="3">D19+D20</f>
        <v>0</v>
      </c>
      <c r="E21" s="63">
        <f t="shared" si="3"/>
        <v>0</v>
      </c>
      <c r="F21" s="63">
        <f t="shared" si="3"/>
        <v>0</v>
      </c>
      <c r="G21" s="64">
        <f t="shared" si="3"/>
        <v>0</v>
      </c>
      <c r="H21" s="89">
        <f t="shared" si="3"/>
        <v>0</v>
      </c>
      <c r="I21" s="66">
        <f t="shared" si="3"/>
        <v>0</v>
      </c>
    </row>
    <row r="22" spans="1:9" ht="15.75" customHeight="1" x14ac:dyDescent="0.25"/>
    <row r="23" spans="1:9" ht="9.75" customHeight="1" x14ac:dyDescent="0.25"/>
    <row r="24" spans="1:9" x14ac:dyDescent="0.25">
      <c r="B24" s="90"/>
    </row>
  </sheetData>
  <mergeCells count="9">
    <mergeCell ref="A1:B1"/>
    <mergeCell ref="A21:B21"/>
    <mergeCell ref="B6:B7"/>
    <mergeCell ref="D6:H6"/>
    <mergeCell ref="I6:I7"/>
    <mergeCell ref="D8:G8"/>
    <mergeCell ref="A6:A7"/>
    <mergeCell ref="A19:B19"/>
    <mergeCell ref="A20:B20"/>
  </mergeCells>
  <pageMargins left="0.7" right="0.7" top="0.75" bottom="0.75" header="0.3" footer="0.3"/>
  <pageSetup scale="99" orientation="landscape" r:id="rId1"/>
  <headerFooter>
    <oddHeader>&amp;CeFRI KTTD LOI Budget December 2017</oddHeader>
    <oddFooter>&amp;CeFRI KTTD LOI Budget December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zoomScaleNormal="100" workbookViewId="0">
      <selection activeCell="B25" sqref="B25"/>
    </sheetView>
  </sheetViews>
  <sheetFormatPr defaultColWidth="9.140625" defaultRowHeight="15" x14ac:dyDescent="0.25"/>
  <cols>
    <col min="1" max="1" width="14.140625" customWidth="1"/>
    <col min="2" max="2" width="22.42578125" customWidth="1"/>
    <col min="3" max="3" width="13.5703125" customWidth="1"/>
    <col min="4" max="4" width="11.5703125" bestFit="1" customWidth="1"/>
    <col min="5" max="7" width="9.42578125" customWidth="1"/>
    <col min="8" max="8" width="14.140625" customWidth="1"/>
    <col min="9" max="9" width="19.42578125" customWidth="1"/>
  </cols>
  <sheetData>
    <row r="1" spans="1:9" x14ac:dyDescent="0.25">
      <c r="A1" s="109" t="s">
        <v>63</v>
      </c>
      <c r="B1" s="109"/>
    </row>
    <row r="3" spans="1:9" x14ac:dyDescent="0.25">
      <c r="A3" s="6" t="s">
        <v>49</v>
      </c>
    </row>
    <row r="4" spans="1:9" ht="8.25" customHeight="1" x14ac:dyDescent="0.25">
      <c r="A4" s="6"/>
    </row>
    <row r="5" spans="1:9" ht="15.75" thickBot="1" x14ac:dyDescent="0.3">
      <c r="A5" s="6" t="s">
        <v>8</v>
      </c>
    </row>
    <row r="6" spans="1:9" ht="15" customHeight="1" x14ac:dyDescent="0.25">
      <c r="A6" s="120" t="s">
        <v>35</v>
      </c>
      <c r="B6" s="112" t="s">
        <v>43</v>
      </c>
      <c r="C6" s="82" t="s">
        <v>34</v>
      </c>
      <c r="D6" s="114" t="s">
        <v>36</v>
      </c>
      <c r="E6" s="114"/>
      <c r="F6" s="114"/>
      <c r="G6" s="114"/>
      <c r="H6" s="114"/>
      <c r="I6" s="115" t="s">
        <v>33</v>
      </c>
    </row>
    <row r="7" spans="1:9" ht="45.75" thickBot="1" x14ac:dyDescent="0.3">
      <c r="A7" s="121"/>
      <c r="B7" s="113"/>
      <c r="C7" s="49" t="s">
        <v>4</v>
      </c>
      <c r="D7" s="50" t="s">
        <v>37</v>
      </c>
      <c r="E7" s="51" t="s">
        <v>38</v>
      </c>
      <c r="F7" s="52" t="s">
        <v>39</v>
      </c>
      <c r="G7" s="53" t="s">
        <v>40</v>
      </c>
      <c r="H7" s="20" t="s">
        <v>45</v>
      </c>
      <c r="I7" s="116"/>
    </row>
    <row r="8" spans="1:9" s="1" customFormat="1" ht="45.75" thickBot="1" x14ac:dyDescent="0.3">
      <c r="A8" s="2" t="s">
        <v>61</v>
      </c>
      <c r="B8" s="3" t="s">
        <v>47</v>
      </c>
      <c r="C8" s="15" t="s">
        <v>42</v>
      </c>
      <c r="D8" s="117" t="s">
        <v>41</v>
      </c>
      <c r="E8" s="118"/>
      <c r="F8" s="118"/>
      <c r="G8" s="119"/>
      <c r="H8" s="21" t="s">
        <v>44</v>
      </c>
      <c r="I8" s="80" t="s">
        <v>46</v>
      </c>
    </row>
    <row r="9" spans="1:9" x14ac:dyDescent="0.25">
      <c r="A9" s="83"/>
      <c r="B9" s="9"/>
      <c r="C9" s="17"/>
      <c r="D9" s="26"/>
      <c r="E9" s="27"/>
      <c r="F9" s="27"/>
      <c r="G9" s="28"/>
      <c r="H9" s="22">
        <f>SUM(D9:G9)</f>
        <v>0</v>
      </c>
      <c r="I9" s="84">
        <f>C9+H9</f>
        <v>0</v>
      </c>
    </row>
    <row r="10" spans="1:9" x14ac:dyDescent="0.25">
      <c r="A10" s="85"/>
      <c r="B10" s="10"/>
      <c r="C10" s="18"/>
      <c r="D10" s="29"/>
      <c r="E10" s="30"/>
      <c r="F10" s="30"/>
      <c r="G10" s="31"/>
      <c r="H10" s="23">
        <f t="shared" ref="H10:H18" si="0">SUM(D10:G10)</f>
        <v>0</v>
      </c>
      <c r="I10" s="86">
        <f t="shared" ref="I10:I18" si="1">C10+H10</f>
        <v>0</v>
      </c>
    </row>
    <row r="11" spans="1:9" x14ac:dyDescent="0.25">
      <c r="A11" s="85"/>
      <c r="B11" s="10"/>
      <c r="C11" s="18"/>
      <c r="D11" s="29"/>
      <c r="E11" s="30"/>
      <c r="F11" s="30"/>
      <c r="G11" s="31"/>
      <c r="H11" s="23">
        <f t="shared" si="0"/>
        <v>0</v>
      </c>
      <c r="I11" s="86">
        <f t="shared" si="1"/>
        <v>0</v>
      </c>
    </row>
    <row r="12" spans="1:9" x14ac:dyDescent="0.25">
      <c r="A12" s="85"/>
      <c r="B12" s="10"/>
      <c r="C12" s="18"/>
      <c r="D12" s="29"/>
      <c r="E12" s="30"/>
      <c r="F12" s="30"/>
      <c r="G12" s="31"/>
      <c r="H12" s="23">
        <f t="shared" si="0"/>
        <v>0</v>
      </c>
      <c r="I12" s="86">
        <f t="shared" si="1"/>
        <v>0</v>
      </c>
    </row>
    <row r="13" spans="1:9" x14ac:dyDescent="0.25">
      <c r="A13" s="85"/>
      <c r="B13" s="10"/>
      <c r="C13" s="18"/>
      <c r="D13" s="29"/>
      <c r="E13" s="30"/>
      <c r="F13" s="30"/>
      <c r="G13" s="32"/>
      <c r="H13" s="23">
        <f t="shared" si="0"/>
        <v>0</v>
      </c>
      <c r="I13" s="86">
        <f t="shared" si="1"/>
        <v>0</v>
      </c>
    </row>
    <row r="14" spans="1:9" x14ac:dyDescent="0.25">
      <c r="A14" s="85"/>
      <c r="B14" s="10"/>
      <c r="C14" s="18"/>
      <c r="D14" s="29"/>
      <c r="E14" s="30"/>
      <c r="F14" s="30"/>
      <c r="G14" s="31"/>
      <c r="H14" s="23">
        <f t="shared" si="0"/>
        <v>0</v>
      </c>
      <c r="I14" s="86">
        <f t="shared" si="1"/>
        <v>0</v>
      </c>
    </row>
    <row r="15" spans="1:9" x14ac:dyDescent="0.25">
      <c r="A15" s="85"/>
      <c r="B15" s="10"/>
      <c r="C15" s="18"/>
      <c r="D15" s="29"/>
      <c r="E15" s="30"/>
      <c r="F15" s="30"/>
      <c r="G15" s="31"/>
      <c r="H15" s="23">
        <f t="shared" si="0"/>
        <v>0</v>
      </c>
      <c r="I15" s="86">
        <f t="shared" si="1"/>
        <v>0</v>
      </c>
    </row>
    <row r="16" spans="1:9" x14ac:dyDescent="0.25">
      <c r="A16" s="85"/>
      <c r="B16" s="10"/>
      <c r="C16" s="18"/>
      <c r="D16" s="29"/>
      <c r="E16" s="30"/>
      <c r="F16" s="30"/>
      <c r="G16" s="31"/>
      <c r="H16" s="23">
        <f t="shared" si="0"/>
        <v>0</v>
      </c>
      <c r="I16" s="86">
        <f t="shared" si="1"/>
        <v>0</v>
      </c>
    </row>
    <row r="17" spans="1:9" x14ac:dyDescent="0.25">
      <c r="A17" s="85"/>
      <c r="B17" s="10"/>
      <c r="C17" s="18"/>
      <c r="D17" s="29"/>
      <c r="E17" s="30"/>
      <c r="F17" s="30"/>
      <c r="G17" s="31"/>
      <c r="H17" s="23">
        <f t="shared" si="0"/>
        <v>0</v>
      </c>
      <c r="I17" s="86">
        <f t="shared" si="1"/>
        <v>0</v>
      </c>
    </row>
    <row r="18" spans="1:9" ht="15.75" thickBot="1" x14ac:dyDescent="0.3">
      <c r="A18" s="85"/>
      <c r="B18" s="10"/>
      <c r="C18" s="18"/>
      <c r="D18" s="29"/>
      <c r="E18" s="30"/>
      <c r="F18" s="30"/>
      <c r="G18" s="31"/>
      <c r="H18" s="23">
        <f t="shared" si="0"/>
        <v>0</v>
      </c>
      <c r="I18" s="86">
        <f t="shared" si="1"/>
        <v>0</v>
      </c>
    </row>
    <row r="19" spans="1:9" ht="15.75" thickTop="1" x14ac:dyDescent="0.25">
      <c r="A19" s="122" t="s">
        <v>5</v>
      </c>
      <c r="B19" s="123"/>
      <c r="C19" s="16">
        <f t="shared" ref="C19:I19" si="2">SUM(C9:C18)</f>
        <v>0</v>
      </c>
      <c r="D19" s="33">
        <f t="shared" si="2"/>
        <v>0</v>
      </c>
      <c r="E19" s="34">
        <f t="shared" si="2"/>
        <v>0</v>
      </c>
      <c r="F19" s="34">
        <f t="shared" si="2"/>
        <v>0</v>
      </c>
      <c r="G19" s="35">
        <f t="shared" si="2"/>
        <v>0</v>
      </c>
      <c r="H19" s="24">
        <f t="shared" si="2"/>
        <v>0</v>
      </c>
      <c r="I19" s="87">
        <f t="shared" si="2"/>
        <v>0</v>
      </c>
    </row>
    <row r="20" spans="1:9" ht="15.75" thickBot="1" x14ac:dyDescent="0.3">
      <c r="A20" s="124" t="s">
        <v>6</v>
      </c>
      <c r="B20" s="125"/>
      <c r="C20" s="19">
        <f>C19*0.13</f>
        <v>0</v>
      </c>
      <c r="D20" s="36"/>
      <c r="E20" s="37"/>
      <c r="F20" s="37"/>
      <c r="G20" s="38"/>
      <c r="H20" s="25"/>
      <c r="I20" s="60">
        <f>C20</f>
        <v>0</v>
      </c>
    </row>
    <row r="21" spans="1:9" ht="16.5" thickTop="1" thickBot="1" x14ac:dyDescent="0.3">
      <c r="A21" s="110" t="s">
        <v>64</v>
      </c>
      <c r="B21" s="111"/>
      <c r="C21" s="88">
        <f>C19+C20</f>
        <v>0</v>
      </c>
      <c r="D21" s="62">
        <f t="shared" ref="D21:I21" si="3">D19+D20</f>
        <v>0</v>
      </c>
      <c r="E21" s="63">
        <f t="shared" si="3"/>
        <v>0</v>
      </c>
      <c r="F21" s="63">
        <f t="shared" si="3"/>
        <v>0</v>
      </c>
      <c r="G21" s="64">
        <f t="shared" si="3"/>
        <v>0</v>
      </c>
      <c r="H21" s="89">
        <f t="shared" si="3"/>
        <v>0</v>
      </c>
      <c r="I21" s="66">
        <f t="shared" si="3"/>
        <v>0</v>
      </c>
    </row>
    <row r="22" spans="1:9" ht="15.75" customHeight="1" x14ac:dyDescent="0.25"/>
    <row r="23" spans="1:9" ht="9.75" customHeight="1" x14ac:dyDescent="0.25"/>
    <row r="24" spans="1:9" x14ac:dyDescent="0.25">
      <c r="B24" s="90"/>
    </row>
  </sheetData>
  <mergeCells count="9">
    <mergeCell ref="I6:I7"/>
    <mergeCell ref="D8:G8"/>
    <mergeCell ref="A19:B19"/>
    <mergeCell ref="A20:B20"/>
    <mergeCell ref="A1:B1"/>
    <mergeCell ref="A21:B21"/>
    <mergeCell ref="A6:A7"/>
    <mergeCell ref="B6:B7"/>
    <mergeCell ref="D6:H6"/>
  </mergeCells>
  <pageMargins left="0.7" right="0.7" top="0.75" bottom="0.75" header="0.3" footer="0.3"/>
  <pageSetup scale="99" orientation="landscape" r:id="rId1"/>
  <headerFooter>
    <oddFooter>&amp;CeFRI KTTD LOI Budget December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0"/>
  <sheetViews>
    <sheetView zoomScaleNormal="100" workbookViewId="0">
      <selection activeCell="E41" sqref="E41"/>
    </sheetView>
  </sheetViews>
  <sheetFormatPr defaultRowHeight="15" x14ac:dyDescent="0.25"/>
  <cols>
    <col min="1" max="1" width="22.42578125" customWidth="1"/>
    <col min="2" max="2" width="11" customWidth="1"/>
    <col min="3" max="3" width="13.42578125" customWidth="1"/>
    <col min="4" max="4" width="11" bestFit="1" customWidth="1"/>
    <col min="5" max="7" width="9.42578125" customWidth="1"/>
    <col min="8" max="8" width="14.140625" customWidth="1"/>
    <col min="9" max="9" width="19.42578125" customWidth="1"/>
  </cols>
  <sheetData>
    <row r="1" spans="1:9" x14ac:dyDescent="0.25">
      <c r="A1" s="109" t="s">
        <v>63</v>
      </c>
      <c r="B1" s="109"/>
    </row>
    <row r="3" spans="1:9" x14ac:dyDescent="0.25">
      <c r="A3" s="6" t="s">
        <v>0</v>
      </c>
    </row>
    <row r="4" spans="1:9" ht="8.25" customHeight="1" x14ac:dyDescent="0.25">
      <c r="A4" s="6"/>
    </row>
    <row r="5" spans="1:9" ht="15.75" thickBot="1" x14ac:dyDescent="0.3">
      <c r="A5" s="6" t="s">
        <v>7</v>
      </c>
    </row>
    <row r="6" spans="1:9" ht="15" customHeight="1" x14ac:dyDescent="0.25">
      <c r="A6" s="137" t="s">
        <v>43</v>
      </c>
      <c r="B6" s="139" t="s">
        <v>48</v>
      </c>
      <c r="C6" s="81" t="s">
        <v>34</v>
      </c>
      <c r="D6" s="114" t="s">
        <v>2</v>
      </c>
      <c r="E6" s="114"/>
      <c r="F6" s="114"/>
      <c r="G6" s="114"/>
      <c r="H6" s="114"/>
      <c r="I6" s="115" t="s">
        <v>33</v>
      </c>
    </row>
    <row r="7" spans="1:9" ht="45.75" thickBot="1" x14ac:dyDescent="0.3">
      <c r="A7" s="138"/>
      <c r="B7" s="140"/>
      <c r="C7" s="48" t="s">
        <v>4</v>
      </c>
      <c r="D7" s="50" t="s">
        <v>37</v>
      </c>
      <c r="E7" s="51" t="s">
        <v>38</v>
      </c>
      <c r="F7" s="52" t="s">
        <v>39</v>
      </c>
      <c r="G7" s="53" t="s">
        <v>40</v>
      </c>
      <c r="H7" s="20" t="s">
        <v>45</v>
      </c>
      <c r="I7" s="116"/>
    </row>
    <row r="8" spans="1:9" s="1" customFormat="1" ht="45.75" thickBot="1" x14ac:dyDescent="0.3">
      <c r="A8" s="2" t="s">
        <v>47</v>
      </c>
      <c r="B8" s="3" t="s">
        <v>62</v>
      </c>
      <c r="C8" s="45" t="s">
        <v>3</v>
      </c>
      <c r="D8" s="117" t="s">
        <v>41</v>
      </c>
      <c r="E8" s="118"/>
      <c r="F8" s="118"/>
      <c r="G8" s="119"/>
      <c r="H8" s="21" t="s">
        <v>44</v>
      </c>
      <c r="I8" s="80" t="s">
        <v>46</v>
      </c>
    </row>
    <row r="9" spans="1:9" ht="15.75" thickBot="1" x14ac:dyDescent="0.3">
      <c r="A9" s="128"/>
      <c r="B9" s="129"/>
      <c r="C9" s="130"/>
      <c r="D9" s="130"/>
      <c r="E9" s="130"/>
      <c r="F9" s="130"/>
      <c r="G9" s="130"/>
      <c r="H9" s="130"/>
      <c r="I9" s="131"/>
    </row>
    <row r="10" spans="1:9" s="4" customFormat="1" ht="12.75" x14ac:dyDescent="0.2">
      <c r="A10" s="11">
        <f>'Year One'!B9</f>
        <v>0</v>
      </c>
      <c r="B10" s="12">
        <f>'Year One'!A9</f>
        <v>0</v>
      </c>
      <c r="C10" s="67">
        <f>'Year One'!C9</f>
        <v>0</v>
      </c>
      <c r="D10" s="68">
        <f>'Year One'!D9</f>
        <v>0</v>
      </c>
      <c r="E10" s="69">
        <f>'Year One'!E9</f>
        <v>0</v>
      </c>
      <c r="F10" s="69">
        <f>'Year One'!F9</f>
        <v>0</v>
      </c>
      <c r="G10" s="70">
        <f>'Year One'!G9</f>
        <v>0</v>
      </c>
      <c r="H10" s="71">
        <f t="shared" ref="H10:H28" si="0">SUM(D10:G10)</f>
        <v>0</v>
      </c>
      <c r="I10" s="72">
        <f t="shared" ref="I10:I28" si="1">C10+H10</f>
        <v>0</v>
      </c>
    </row>
    <row r="11" spans="1:9" s="4" customFormat="1" ht="12.75" x14ac:dyDescent="0.2">
      <c r="A11" s="11">
        <f>'Year One'!B10</f>
        <v>0</v>
      </c>
      <c r="B11" s="12">
        <f>'Year One'!A10</f>
        <v>0</v>
      </c>
      <c r="C11" s="46">
        <f>'Year One'!C10</f>
        <v>0</v>
      </c>
      <c r="D11" s="41">
        <f>'Year One'!D10</f>
        <v>0</v>
      </c>
      <c r="E11" s="42">
        <f>'Year One'!E10</f>
        <v>0</v>
      </c>
      <c r="F11" s="42">
        <f>'Year One'!F10</f>
        <v>0</v>
      </c>
      <c r="G11" s="43">
        <f>'Year One'!G10</f>
        <v>0</v>
      </c>
      <c r="H11" s="39">
        <f t="shared" si="0"/>
        <v>0</v>
      </c>
      <c r="I11" s="73">
        <f t="shared" si="1"/>
        <v>0</v>
      </c>
    </row>
    <row r="12" spans="1:9" s="4" customFormat="1" ht="12.75" x14ac:dyDescent="0.2">
      <c r="A12" s="11">
        <f>'Year One'!B11</f>
        <v>0</v>
      </c>
      <c r="B12" s="12">
        <f>'Year One'!A11</f>
        <v>0</v>
      </c>
      <c r="C12" s="46">
        <f>'Year One'!C11</f>
        <v>0</v>
      </c>
      <c r="D12" s="41">
        <f>'Year One'!D11</f>
        <v>0</v>
      </c>
      <c r="E12" s="42">
        <f>'Year One'!E11</f>
        <v>0</v>
      </c>
      <c r="F12" s="42">
        <f>'Year One'!F11</f>
        <v>0</v>
      </c>
      <c r="G12" s="43">
        <f>'Year One'!G11</f>
        <v>0</v>
      </c>
      <c r="H12" s="39">
        <f t="shared" si="0"/>
        <v>0</v>
      </c>
      <c r="I12" s="73">
        <f t="shared" si="1"/>
        <v>0</v>
      </c>
    </row>
    <row r="13" spans="1:9" s="4" customFormat="1" ht="12.75" x14ac:dyDescent="0.2">
      <c r="A13" s="11">
        <f>'Year One'!B12</f>
        <v>0</v>
      </c>
      <c r="B13" s="12">
        <f>'Year One'!A12</f>
        <v>0</v>
      </c>
      <c r="C13" s="46">
        <f>'Year One'!C12</f>
        <v>0</v>
      </c>
      <c r="D13" s="41">
        <f>'Year One'!D12</f>
        <v>0</v>
      </c>
      <c r="E13" s="42">
        <f>'Year One'!E12</f>
        <v>0</v>
      </c>
      <c r="F13" s="42">
        <f>'Year One'!F12</f>
        <v>0</v>
      </c>
      <c r="G13" s="44">
        <f>'Year One'!G12</f>
        <v>0</v>
      </c>
      <c r="H13" s="39">
        <f t="shared" si="0"/>
        <v>0</v>
      </c>
      <c r="I13" s="73">
        <f t="shared" si="1"/>
        <v>0</v>
      </c>
    </row>
    <row r="14" spans="1:9" s="4" customFormat="1" ht="12.75" x14ac:dyDescent="0.2">
      <c r="A14" s="11">
        <f>'Year One'!B13</f>
        <v>0</v>
      </c>
      <c r="B14" s="12">
        <f>'Year One'!A13</f>
        <v>0</v>
      </c>
      <c r="C14" s="46">
        <f>'Year One'!C13</f>
        <v>0</v>
      </c>
      <c r="D14" s="41">
        <f>'Year One'!D13</f>
        <v>0</v>
      </c>
      <c r="E14" s="42">
        <f>'Year One'!E13</f>
        <v>0</v>
      </c>
      <c r="F14" s="42">
        <f>'Year One'!F13</f>
        <v>0</v>
      </c>
      <c r="G14" s="43">
        <f>'Year One'!G13</f>
        <v>0</v>
      </c>
      <c r="H14" s="39">
        <f t="shared" si="0"/>
        <v>0</v>
      </c>
      <c r="I14" s="73">
        <f t="shared" si="1"/>
        <v>0</v>
      </c>
    </row>
    <row r="15" spans="1:9" s="4" customFormat="1" ht="12.75" x14ac:dyDescent="0.2">
      <c r="A15" s="11">
        <f>'Year One'!B14</f>
        <v>0</v>
      </c>
      <c r="B15" s="12">
        <f>'Year One'!A14</f>
        <v>0</v>
      </c>
      <c r="C15" s="46">
        <f>'Year One'!C14</f>
        <v>0</v>
      </c>
      <c r="D15" s="41">
        <f>'Year One'!D14</f>
        <v>0</v>
      </c>
      <c r="E15" s="42">
        <f>'Year One'!E14</f>
        <v>0</v>
      </c>
      <c r="F15" s="42">
        <f>'Year One'!F14</f>
        <v>0</v>
      </c>
      <c r="G15" s="43">
        <f>'Year One'!G14</f>
        <v>0</v>
      </c>
      <c r="H15" s="39">
        <f t="shared" si="0"/>
        <v>0</v>
      </c>
      <c r="I15" s="73">
        <f t="shared" si="1"/>
        <v>0</v>
      </c>
    </row>
    <row r="16" spans="1:9" s="4" customFormat="1" ht="12.75" x14ac:dyDescent="0.2">
      <c r="A16" s="11">
        <f>'Year One'!B15</f>
        <v>0</v>
      </c>
      <c r="B16" s="12">
        <f>'Year One'!A15</f>
        <v>0</v>
      </c>
      <c r="C16" s="46">
        <f>'Year One'!C15</f>
        <v>0</v>
      </c>
      <c r="D16" s="41">
        <f>'Year One'!D15</f>
        <v>0</v>
      </c>
      <c r="E16" s="42">
        <f>'Year One'!E15</f>
        <v>0</v>
      </c>
      <c r="F16" s="42">
        <f>'Year One'!F15</f>
        <v>0</v>
      </c>
      <c r="G16" s="43">
        <f>'Year One'!G15</f>
        <v>0</v>
      </c>
      <c r="H16" s="39">
        <f t="shared" si="0"/>
        <v>0</v>
      </c>
      <c r="I16" s="73">
        <f t="shared" si="1"/>
        <v>0</v>
      </c>
    </row>
    <row r="17" spans="1:9" s="4" customFormat="1" ht="12.75" x14ac:dyDescent="0.2">
      <c r="A17" s="11">
        <f>'Year One'!B16</f>
        <v>0</v>
      </c>
      <c r="B17" s="12">
        <f>'Year One'!A16</f>
        <v>0</v>
      </c>
      <c r="C17" s="46">
        <f>'Year One'!C16</f>
        <v>0</v>
      </c>
      <c r="D17" s="41">
        <f>'Year One'!D16</f>
        <v>0</v>
      </c>
      <c r="E17" s="42">
        <f>'Year One'!E16</f>
        <v>0</v>
      </c>
      <c r="F17" s="42">
        <f>'Year One'!F16</f>
        <v>0</v>
      </c>
      <c r="G17" s="43">
        <f>'Year One'!G16</f>
        <v>0</v>
      </c>
      <c r="H17" s="39">
        <f t="shared" si="0"/>
        <v>0</v>
      </c>
      <c r="I17" s="73">
        <f t="shared" si="1"/>
        <v>0</v>
      </c>
    </row>
    <row r="18" spans="1:9" s="4" customFormat="1" ht="12.75" x14ac:dyDescent="0.2">
      <c r="A18" s="11">
        <f>'Year One'!B17</f>
        <v>0</v>
      </c>
      <c r="B18" s="12">
        <f>'Year One'!A17</f>
        <v>0</v>
      </c>
      <c r="C18" s="46">
        <f>'Year One'!C17</f>
        <v>0</v>
      </c>
      <c r="D18" s="41">
        <f>'Year One'!D17</f>
        <v>0</v>
      </c>
      <c r="E18" s="42">
        <f>'Year One'!E17</f>
        <v>0</v>
      </c>
      <c r="F18" s="42">
        <f>'Year One'!F17</f>
        <v>0</v>
      </c>
      <c r="G18" s="43">
        <f>'Year One'!G17</f>
        <v>0</v>
      </c>
      <c r="H18" s="39">
        <f t="shared" si="0"/>
        <v>0</v>
      </c>
      <c r="I18" s="73">
        <f t="shared" si="1"/>
        <v>0</v>
      </c>
    </row>
    <row r="19" spans="1:9" s="4" customFormat="1" ht="13.5" thickBot="1" x14ac:dyDescent="0.25">
      <c r="A19" s="11">
        <f>'Year One'!B18</f>
        <v>0</v>
      </c>
      <c r="B19" s="12">
        <f>'Year One'!A18</f>
        <v>0</v>
      </c>
      <c r="C19" s="74">
        <f>'Year One'!C18</f>
        <v>0</v>
      </c>
      <c r="D19" s="75">
        <f>'Year One'!D18</f>
        <v>0</v>
      </c>
      <c r="E19" s="76">
        <f>'Year One'!E18</f>
        <v>0</v>
      </c>
      <c r="F19" s="76">
        <f>'Year One'!F18</f>
        <v>0</v>
      </c>
      <c r="G19" s="77">
        <f>'Year One'!G18</f>
        <v>0</v>
      </c>
      <c r="H19" s="78">
        <f t="shared" si="0"/>
        <v>0</v>
      </c>
      <c r="I19" s="79">
        <f t="shared" si="1"/>
        <v>0</v>
      </c>
    </row>
    <row r="20" spans="1:9" ht="15.75" thickBot="1" x14ac:dyDescent="0.3">
      <c r="A20" s="133"/>
      <c r="B20" s="134"/>
      <c r="C20" s="135"/>
      <c r="D20" s="135"/>
      <c r="E20" s="135"/>
      <c r="F20" s="135"/>
      <c r="G20" s="135"/>
      <c r="H20" s="135"/>
      <c r="I20" s="136"/>
    </row>
    <row r="21" spans="1:9" s="4" customFormat="1" ht="12.75" x14ac:dyDescent="0.2">
      <c r="A21" s="13">
        <f>'Year Two'!B9</f>
        <v>0</v>
      </c>
      <c r="B21" s="14">
        <f>'Year Two'!A9</f>
        <v>0</v>
      </c>
      <c r="C21" s="67">
        <f>'Year Two'!C9</f>
        <v>0</v>
      </c>
      <c r="D21" s="68">
        <f>'Year Two'!D9</f>
        <v>0</v>
      </c>
      <c r="E21" s="69">
        <f>'Year Two'!E9</f>
        <v>0</v>
      </c>
      <c r="F21" s="69">
        <f>'Year Two'!F9</f>
        <v>0</v>
      </c>
      <c r="G21" s="70">
        <f>'Year Two'!G9</f>
        <v>0</v>
      </c>
      <c r="H21" s="71">
        <f t="shared" si="0"/>
        <v>0</v>
      </c>
      <c r="I21" s="72">
        <f t="shared" si="1"/>
        <v>0</v>
      </c>
    </row>
    <row r="22" spans="1:9" s="4" customFormat="1" ht="12.75" x14ac:dyDescent="0.2">
      <c r="A22" s="13">
        <f>'Year Two'!B10</f>
        <v>0</v>
      </c>
      <c r="B22" s="14">
        <f>'Year Two'!A10</f>
        <v>0</v>
      </c>
      <c r="C22" s="46">
        <f>'Year Two'!C10</f>
        <v>0</v>
      </c>
      <c r="D22" s="41">
        <f>'Year Two'!D10</f>
        <v>0</v>
      </c>
      <c r="E22" s="42">
        <f>'Year Two'!E10</f>
        <v>0</v>
      </c>
      <c r="F22" s="42">
        <f>'Year Two'!F10</f>
        <v>0</v>
      </c>
      <c r="G22" s="43">
        <f>'Year Two'!G10</f>
        <v>0</v>
      </c>
      <c r="H22" s="39">
        <f t="shared" si="0"/>
        <v>0</v>
      </c>
      <c r="I22" s="73">
        <f t="shared" si="1"/>
        <v>0</v>
      </c>
    </row>
    <row r="23" spans="1:9" s="4" customFormat="1" ht="12.75" x14ac:dyDescent="0.2">
      <c r="A23" s="13">
        <f>'Year Two'!B11</f>
        <v>0</v>
      </c>
      <c r="B23" s="14">
        <f>'Year Two'!A11</f>
        <v>0</v>
      </c>
      <c r="C23" s="46">
        <f>'Year Two'!C11</f>
        <v>0</v>
      </c>
      <c r="D23" s="41">
        <f>'Year Two'!D11</f>
        <v>0</v>
      </c>
      <c r="E23" s="42">
        <f>'Year Two'!E11</f>
        <v>0</v>
      </c>
      <c r="F23" s="42">
        <f>'Year Two'!F11</f>
        <v>0</v>
      </c>
      <c r="G23" s="44">
        <f>'Year Two'!G11</f>
        <v>0</v>
      </c>
      <c r="H23" s="39">
        <f t="shared" si="0"/>
        <v>0</v>
      </c>
      <c r="I23" s="73">
        <f t="shared" si="1"/>
        <v>0</v>
      </c>
    </row>
    <row r="24" spans="1:9" s="4" customFormat="1" ht="12.75" x14ac:dyDescent="0.2">
      <c r="A24" s="13">
        <f>'Year Two'!B12</f>
        <v>0</v>
      </c>
      <c r="B24" s="14">
        <f>'Year Two'!A12</f>
        <v>0</v>
      </c>
      <c r="C24" s="46">
        <f>'Year Two'!C12</f>
        <v>0</v>
      </c>
      <c r="D24" s="41">
        <f>'Year Two'!D12</f>
        <v>0</v>
      </c>
      <c r="E24" s="42">
        <f>'Year Two'!E12</f>
        <v>0</v>
      </c>
      <c r="F24" s="42">
        <f>'Year Two'!F12</f>
        <v>0</v>
      </c>
      <c r="G24" s="43">
        <f>'Year Two'!G12</f>
        <v>0</v>
      </c>
      <c r="H24" s="39">
        <f t="shared" si="0"/>
        <v>0</v>
      </c>
      <c r="I24" s="73">
        <f t="shared" si="1"/>
        <v>0</v>
      </c>
    </row>
    <row r="25" spans="1:9" s="4" customFormat="1" ht="12.75" x14ac:dyDescent="0.2">
      <c r="A25" s="13">
        <f>'Year Two'!B13</f>
        <v>0</v>
      </c>
      <c r="B25" s="14">
        <f>'Year Two'!A13</f>
        <v>0</v>
      </c>
      <c r="C25" s="46">
        <f>'Year Two'!C13</f>
        <v>0</v>
      </c>
      <c r="D25" s="41">
        <f>'Year Two'!D13</f>
        <v>0</v>
      </c>
      <c r="E25" s="42">
        <f>'Year Two'!E13</f>
        <v>0</v>
      </c>
      <c r="F25" s="42">
        <f>'Year Two'!F13</f>
        <v>0</v>
      </c>
      <c r="G25" s="43">
        <f>'Year Two'!G13</f>
        <v>0</v>
      </c>
      <c r="H25" s="39">
        <f t="shared" si="0"/>
        <v>0</v>
      </c>
      <c r="I25" s="73">
        <f t="shared" si="1"/>
        <v>0</v>
      </c>
    </row>
    <row r="26" spans="1:9" s="4" customFormat="1" ht="12.75" x14ac:dyDescent="0.2">
      <c r="A26" s="13">
        <f>'Year Two'!B14</f>
        <v>0</v>
      </c>
      <c r="B26" s="14">
        <f>'Year Two'!A14</f>
        <v>0</v>
      </c>
      <c r="C26" s="46">
        <f>'Year Two'!C14</f>
        <v>0</v>
      </c>
      <c r="D26" s="41">
        <f>'Year Two'!D14</f>
        <v>0</v>
      </c>
      <c r="E26" s="42">
        <f>'Year Two'!E14</f>
        <v>0</v>
      </c>
      <c r="F26" s="42">
        <f>'Year Two'!F14</f>
        <v>0</v>
      </c>
      <c r="G26" s="43">
        <f>'Year Two'!G14</f>
        <v>0</v>
      </c>
      <c r="H26" s="39">
        <f t="shared" si="0"/>
        <v>0</v>
      </c>
      <c r="I26" s="73">
        <f t="shared" si="1"/>
        <v>0</v>
      </c>
    </row>
    <row r="27" spans="1:9" s="4" customFormat="1" ht="12.75" x14ac:dyDescent="0.2">
      <c r="A27" s="13">
        <f>'Year Two'!B15</f>
        <v>0</v>
      </c>
      <c r="B27" s="14">
        <f>'Year Two'!A15</f>
        <v>0</v>
      </c>
      <c r="C27" s="46">
        <f>'Year Two'!C15</f>
        <v>0</v>
      </c>
      <c r="D27" s="41">
        <f>'Year Two'!D15</f>
        <v>0</v>
      </c>
      <c r="E27" s="42">
        <f>'Year Two'!E15</f>
        <v>0</v>
      </c>
      <c r="F27" s="42">
        <f>'Year Two'!F15</f>
        <v>0</v>
      </c>
      <c r="G27" s="43">
        <f>'Year Two'!G15</f>
        <v>0</v>
      </c>
      <c r="H27" s="39">
        <f t="shared" si="0"/>
        <v>0</v>
      </c>
      <c r="I27" s="73">
        <f t="shared" si="1"/>
        <v>0</v>
      </c>
    </row>
    <row r="28" spans="1:9" s="4" customFormat="1" ht="12.75" x14ac:dyDescent="0.2">
      <c r="A28" s="13">
        <f>'Year Two'!B16</f>
        <v>0</v>
      </c>
      <c r="B28" s="14">
        <f>'Year Two'!A16</f>
        <v>0</v>
      </c>
      <c r="C28" s="46">
        <f>'Year Two'!C16</f>
        <v>0</v>
      </c>
      <c r="D28" s="41">
        <f>'Year Two'!D16</f>
        <v>0</v>
      </c>
      <c r="E28" s="42">
        <f>'Year Two'!E16</f>
        <v>0</v>
      </c>
      <c r="F28" s="42">
        <f>'Year Two'!F16</f>
        <v>0</v>
      </c>
      <c r="G28" s="43">
        <f>'Year Two'!G16</f>
        <v>0</v>
      </c>
      <c r="H28" s="39">
        <f t="shared" si="0"/>
        <v>0</v>
      </c>
      <c r="I28" s="73">
        <f t="shared" si="1"/>
        <v>0</v>
      </c>
    </row>
    <row r="29" spans="1:9" s="4" customFormat="1" ht="12.75" x14ac:dyDescent="0.2">
      <c r="A29" s="13">
        <f>'Year Two'!B17</f>
        <v>0</v>
      </c>
      <c r="B29" s="14">
        <f>'Year Two'!A17</f>
        <v>0</v>
      </c>
      <c r="C29" s="46">
        <f>'Year Two'!C17</f>
        <v>0</v>
      </c>
      <c r="D29" s="41">
        <f>'Year Two'!D17</f>
        <v>0</v>
      </c>
      <c r="E29" s="42">
        <f>'Year Two'!E17</f>
        <v>0</v>
      </c>
      <c r="F29" s="42">
        <f>'Year Two'!F17</f>
        <v>0</v>
      </c>
      <c r="G29" s="43">
        <f>'Year Two'!G17</f>
        <v>0</v>
      </c>
      <c r="H29" s="39">
        <f t="shared" ref="H29:H30" si="2">SUM(D29:G29)</f>
        <v>0</v>
      </c>
      <c r="I29" s="73">
        <f t="shared" ref="I29:I30" si="3">C29+H29</f>
        <v>0</v>
      </c>
    </row>
    <row r="30" spans="1:9" s="4" customFormat="1" ht="13.5" thickBot="1" x14ac:dyDescent="0.25">
      <c r="A30" s="13">
        <f>'Year Two'!B18</f>
        <v>0</v>
      </c>
      <c r="B30" s="14">
        <f>'Year Two'!A18</f>
        <v>0</v>
      </c>
      <c r="C30" s="74">
        <f>'Year Two'!C18</f>
        <v>0</v>
      </c>
      <c r="D30" s="75">
        <f>'Year Two'!D18</f>
        <v>0</v>
      </c>
      <c r="E30" s="76">
        <f>'Year Two'!E18</f>
        <v>0</v>
      </c>
      <c r="F30" s="76">
        <f>'Year Two'!F18</f>
        <v>0</v>
      </c>
      <c r="G30" s="77">
        <f>'Year Two'!G18</f>
        <v>0</v>
      </c>
      <c r="H30" s="78">
        <f t="shared" si="2"/>
        <v>0</v>
      </c>
      <c r="I30" s="79">
        <f t="shared" si="3"/>
        <v>0</v>
      </c>
    </row>
    <row r="31" spans="1:9" ht="15.75" thickBot="1" x14ac:dyDescent="0.3">
      <c r="A31" s="128"/>
      <c r="B31" s="129"/>
      <c r="C31" s="130"/>
      <c r="D31" s="130"/>
      <c r="E31" s="130"/>
      <c r="F31" s="130"/>
      <c r="G31" s="130"/>
      <c r="H31" s="130"/>
      <c r="I31" s="131"/>
    </row>
    <row r="32" spans="1:9" ht="16.5" customHeight="1" thickTop="1" x14ac:dyDescent="0.25">
      <c r="A32" s="122" t="s">
        <v>5</v>
      </c>
      <c r="B32" s="123"/>
      <c r="C32" s="54">
        <f t="shared" ref="C32:I32" si="4">SUM(C9:C31)</f>
        <v>0</v>
      </c>
      <c r="D32" s="55">
        <f t="shared" si="4"/>
        <v>0</v>
      </c>
      <c r="E32" s="56">
        <f t="shared" si="4"/>
        <v>0</v>
      </c>
      <c r="F32" s="56">
        <f t="shared" si="4"/>
        <v>0</v>
      </c>
      <c r="G32" s="57">
        <f t="shared" si="4"/>
        <v>0</v>
      </c>
      <c r="H32" s="58">
        <f t="shared" si="4"/>
        <v>0</v>
      </c>
      <c r="I32" s="59">
        <f t="shared" si="4"/>
        <v>0</v>
      </c>
    </row>
    <row r="33" spans="1:9" ht="15.75" thickBot="1" x14ac:dyDescent="0.3">
      <c r="A33" s="126" t="s">
        <v>6</v>
      </c>
      <c r="B33" s="127"/>
      <c r="C33" s="47">
        <f>C32*0.13</f>
        <v>0</v>
      </c>
      <c r="D33" s="36"/>
      <c r="E33" s="37"/>
      <c r="F33" s="37"/>
      <c r="G33" s="38"/>
      <c r="H33" s="40"/>
      <c r="I33" s="60">
        <f>C33</f>
        <v>0</v>
      </c>
    </row>
    <row r="34" spans="1:9" ht="16.5" thickTop="1" thickBot="1" x14ac:dyDescent="0.3">
      <c r="A34" s="110" t="s">
        <v>64</v>
      </c>
      <c r="B34" s="132"/>
      <c r="C34" s="61">
        <f>C32+C33</f>
        <v>0</v>
      </c>
      <c r="D34" s="62">
        <f t="shared" ref="D34:I34" si="5">D32+D33</f>
        <v>0</v>
      </c>
      <c r="E34" s="63">
        <f t="shared" si="5"/>
        <v>0</v>
      </c>
      <c r="F34" s="63">
        <f t="shared" si="5"/>
        <v>0</v>
      </c>
      <c r="G34" s="64">
        <f t="shared" si="5"/>
        <v>0</v>
      </c>
      <c r="H34" s="65">
        <f t="shared" si="5"/>
        <v>0</v>
      </c>
      <c r="I34" s="66">
        <f t="shared" si="5"/>
        <v>0</v>
      </c>
    </row>
    <row r="35" spans="1:9" x14ac:dyDescent="0.25">
      <c r="A35" s="106"/>
      <c r="B35" s="106"/>
    </row>
    <row r="36" spans="1:9" x14ac:dyDescent="0.25">
      <c r="A36" s="107"/>
      <c r="B36" s="107"/>
    </row>
    <row r="38" spans="1:9" x14ac:dyDescent="0.25">
      <c r="A38" s="108"/>
      <c r="B38" s="108"/>
    </row>
    <row r="39" spans="1:9" x14ac:dyDescent="0.25">
      <c r="A39" s="108"/>
      <c r="B39" s="108"/>
    </row>
    <row r="40" spans="1:9" x14ac:dyDescent="0.25">
      <c r="A40" s="108"/>
      <c r="B40" s="108"/>
    </row>
  </sheetData>
  <mergeCells count="12">
    <mergeCell ref="A32:B32"/>
    <mergeCell ref="A33:B33"/>
    <mergeCell ref="A1:B1"/>
    <mergeCell ref="A31:I31"/>
    <mergeCell ref="A34:B34"/>
    <mergeCell ref="D6:H6"/>
    <mergeCell ref="A9:I9"/>
    <mergeCell ref="A20:I20"/>
    <mergeCell ref="A6:A7"/>
    <mergeCell ref="B6:B7"/>
    <mergeCell ref="D8:G8"/>
    <mergeCell ref="I6:I7"/>
  </mergeCells>
  <pageMargins left="0.70866141732283505" right="0.23622047244094499" top="0.511811023622047" bottom="0.511811023622047" header="0.511811023622047" footer="0.511811023622047"/>
  <pageSetup orientation="landscape" r:id="rId1"/>
  <headerFooter>
    <oddFooter>&amp;LFRI_KTTD Letter of Intent Proposed Budget Table (June 2023)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9"/>
  <sheetViews>
    <sheetView workbookViewId="0">
      <selection activeCell="F13" sqref="F13"/>
    </sheetView>
  </sheetViews>
  <sheetFormatPr defaultRowHeight="23.25" customHeight="1" x14ac:dyDescent="0.25"/>
  <cols>
    <col min="2" max="2" width="24.42578125" customWidth="1"/>
    <col min="3" max="3" width="20.140625" customWidth="1"/>
    <col min="4" max="4" width="22.5703125" customWidth="1"/>
  </cols>
  <sheetData>
    <row r="2" spans="2:4" ht="23.25" customHeight="1" thickBot="1" x14ac:dyDescent="0.3"/>
    <row r="3" spans="2:4" ht="23.25" customHeight="1" x14ac:dyDescent="0.25">
      <c r="B3" s="91" t="s">
        <v>50</v>
      </c>
      <c r="C3" s="92" t="s">
        <v>51</v>
      </c>
      <c r="D3" s="93" t="s">
        <v>52</v>
      </c>
    </row>
    <row r="4" spans="2:4" ht="23.25" customHeight="1" thickBot="1" x14ac:dyDescent="0.3">
      <c r="B4" s="94" t="s">
        <v>53</v>
      </c>
      <c r="C4" s="95" t="s">
        <v>54</v>
      </c>
      <c r="D4" s="96" t="s">
        <v>54</v>
      </c>
    </row>
    <row r="5" spans="2:4" ht="23.25" customHeight="1" x14ac:dyDescent="0.25">
      <c r="B5" s="97" t="s">
        <v>55</v>
      </c>
      <c r="C5" s="100">
        <v>0.4</v>
      </c>
      <c r="D5" s="101">
        <v>0.41</v>
      </c>
    </row>
    <row r="6" spans="2:4" ht="23.25" customHeight="1" x14ac:dyDescent="0.25">
      <c r="B6" s="98" t="s">
        <v>56</v>
      </c>
      <c r="C6" s="102">
        <v>0.35</v>
      </c>
      <c r="D6" s="103">
        <v>0.36</v>
      </c>
    </row>
    <row r="7" spans="2:4" ht="23.25" customHeight="1" x14ac:dyDescent="0.25">
      <c r="B7" s="98" t="s">
        <v>57</v>
      </c>
      <c r="C7" s="102">
        <v>0.28999999999999998</v>
      </c>
      <c r="D7" s="103">
        <v>0.3</v>
      </c>
    </row>
    <row r="8" spans="2:4" ht="23.25" customHeight="1" thickBot="1" x14ac:dyDescent="0.3">
      <c r="B8" s="99" t="s">
        <v>58</v>
      </c>
      <c r="C8" s="104">
        <v>0.24</v>
      </c>
      <c r="D8" s="105">
        <v>0.25</v>
      </c>
    </row>
    <row r="9" spans="2:4" ht="23.25" customHeight="1" x14ac:dyDescent="0.25">
      <c r="C9" s="141" t="s">
        <v>59</v>
      </c>
      <c r="D9" s="141"/>
    </row>
  </sheetData>
  <mergeCells count="1">
    <mergeCell ref="C9:D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4"/>
  <sheetViews>
    <sheetView workbookViewId="0">
      <selection activeCell="A3" sqref="A3:A24"/>
    </sheetView>
  </sheetViews>
  <sheetFormatPr defaultRowHeight="15" x14ac:dyDescent="0.25"/>
  <cols>
    <col min="1" max="1" width="26.5703125" customWidth="1"/>
  </cols>
  <sheetData>
    <row r="1" spans="1:1" x14ac:dyDescent="0.25">
      <c r="A1" s="5" t="s">
        <v>11</v>
      </c>
    </row>
    <row r="2" spans="1:1" x14ac:dyDescent="0.25">
      <c r="A2" s="6" t="s">
        <v>12</v>
      </c>
    </row>
    <row r="3" spans="1:1" x14ac:dyDescent="0.25">
      <c r="A3" s="7" t="s">
        <v>19</v>
      </c>
    </row>
    <row r="4" spans="1:1" x14ac:dyDescent="0.25">
      <c r="A4" s="8" t="s">
        <v>18</v>
      </c>
    </row>
    <row r="5" spans="1:1" x14ac:dyDescent="0.25">
      <c r="A5" s="8" t="s">
        <v>23</v>
      </c>
    </row>
    <row r="6" spans="1:1" x14ac:dyDescent="0.25">
      <c r="A6" s="8" t="s">
        <v>24</v>
      </c>
    </row>
    <row r="7" spans="1:1" x14ac:dyDescent="0.25">
      <c r="A7" s="8" t="s">
        <v>13</v>
      </c>
    </row>
    <row r="8" spans="1:1" x14ac:dyDescent="0.25">
      <c r="A8" s="8" t="s">
        <v>14</v>
      </c>
    </row>
    <row r="9" spans="1:1" x14ac:dyDescent="0.25">
      <c r="A9" s="8" t="s">
        <v>17</v>
      </c>
    </row>
    <row r="10" spans="1:1" x14ac:dyDescent="0.25">
      <c r="A10" s="8" t="s">
        <v>31</v>
      </c>
    </row>
    <row r="11" spans="1:1" x14ac:dyDescent="0.25">
      <c r="A11" s="8" t="s">
        <v>32</v>
      </c>
    </row>
    <row r="12" spans="1:1" x14ac:dyDescent="0.25">
      <c r="A12" s="8" t="s">
        <v>15</v>
      </c>
    </row>
    <row r="13" spans="1:1" x14ac:dyDescent="0.25">
      <c r="A13" s="8" t="s">
        <v>30</v>
      </c>
    </row>
    <row r="14" spans="1:1" x14ac:dyDescent="0.25">
      <c r="A14" s="8" t="s">
        <v>16</v>
      </c>
    </row>
    <row r="15" spans="1:1" x14ac:dyDescent="0.25">
      <c r="A15" s="8" t="s">
        <v>1</v>
      </c>
    </row>
    <row r="16" spans="1:1" x14ac:dyDescent="0.25">
      <c r="A16" s="8" t="s">
        <v>20</v>
      </c>
    </row>
    <row r="17" spans="1:1" x14ac:dyDescent="0.25">
      <c r="A17" s="8" t="s">
        <v>21</v>
      </c>
    </row>
    <row r="18" spans="1:1" x14ac:dyDescent="0.25">
      <c r="A18" s="8" t="s">
        <v>22</v>
      </c>
    </row>
    <row r="19" spans="1:1" x14ac:dyDescent="0.25">
      <c r="A19" s="8" t="s">
        <v>10</v>
      </c>
    </row>
    <row r="20" spans="1:1" x14ac:dyDescent="0.25">
      <c r="A20" s="8" t="s">
        <v>25</v>
      </c>
    </row>
    <row r="21" spans="1:1" x14ac:dyDescent="0.25">
      <c r="A21" s="8" t="s">
        <v>26</v>
      </c>
    </row>
    <row r="22" spans="1:1" x14ac:dyDescent="0.25">
      <c r="A22" s="8" t="s">
        <v>27</v>
      </c>
    </row>
    <row r="23" spans="1:1" x14ac:dyDescent="0.25">
      <c r="A23" s="8" t="s">
        <v>28</v>
      </c>
    </row>
    <row r="24" spans="1:1" x14ac:dyDescent="0.25">
      <c r="A24" s="8" t="s">
        <v>29</v>
      </c>
    </row>
  </sheetData>
  <sortState xmlns:xlrd2="http://schemas.microsoft.com/office/spreadsheetml/2017/richdata2" ref="A3:A24">
    <sortCondition ref="A3"/>
  </sortState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Year One</vt:lpstr>
      <vt:lpstr>Year Two</vt:lpstr>
      <vt:lpstr> All Years Summary</vt:lpstr>
      <vt:lpstr>Mileage rates</vt:lpstr>
      <vt:lpstr>Treatments</vt:lpstr>
      <vt:lpstr>' All Years Summary'!Print_Area</vt:lpstr>
      <vt:lpstr>'Year One'!Print_Area</vt:lpstr>
      <vt:lpstr>'Year Two'!Print_Area</vt:lpstr>
      <vt:lpstr>Treatments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Coordinator</dc:creator>
  <cp:lastModifiedBy>Shelley Vescio</cp:lastModifiedBy>
  <cp:lastPrinted>2023-06-02T18:29:58Z</cp:lastPrinted>
  <dcterms:created xsi:type="dcterms:W3CDTF">2014-08-20T17:23:21Z</dcterms:created>
  <dcterms:modified xsi:type="dcterms:W3CDTF">2023-06-02T18:30:04Z</dcterms:modified>
</cp:coreProperties>
</file>